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grama" sheetId="1" r:id="rId1"/>
    <sheet name="Evidências" sheetId="2" r:id="rId2"/>
  </sheets>
  <calcPr calcId="191029" fullCalcOnLoad="1"/>
</workbook>
</file>

<file path=xl/sharedStrings.xml><?xml version="1.0" encoding="utf-8"?>
<sst xmlns="http://schemas.openxmlformats.org/spreadsheetml/2006/main" count="80" uniqueCount="80">
  <si>
    <t xml:space="preserve">Cronograma de adequação em 180 dias — Programa de Integridade (Lei nº 16.722/2019)</t>
  </si>
  <si>
    <t xml:space="preserve">Preencha a data de assinatura do contrato ou do aditivo (célula C3). As datas são calculadas automaticamente em dias corridos.</t>
  </si>
  <si>
    <t xml:space="preserve">Data de assinatura</t>
  </si>
  <si>
    <t xml:space="preserve">Fim do prazo legal (dia 180)</t>
  </si>
  <si>
    <t xml:space="preserve">Fase / atividade</t>
  </si>
  <si>
    <t xml:space="preserve">Dia inicial</t>
  </si>
  <si>
    <t xml:space="preserve">Dia final</t>
  </si>
  <si>
    <t xml:space="preserve">Data inicial</t>
  </si>
  <si>
    <t xml:space="preserve">Data final</t>
  </si>
  <si>
    <t xml:space="preserve">Responsável</t>
  </si>
  <si>
    <t xml:space="preserve">Evidência esperada</t>
  </si>
  <si>
    <t xml:space="preserve">Status</t>
  </si>
  <si>
    <t xml:space="preserve">Observações</t>
  </si>
  <si>
    <t xml:space="preserve">1. Diagnóstico e governança</t>
  </si>
  <si>
    <t xml:space="preserve">Confirmar enquadramento do contrato (art. 6º) e data de início do prazo</t>
  </si>
  <si>
    <t xml:space="preserve">Jurídico / Contratos</t>
  </si>
  <si>
    <t xml:space="preserve">Parecer ou nota de enquadramento</t>
  </si>
  <si>
    <t xml:space="preserve">Não iniciado</t>
  </si>
  <si>
    <t xml:space="preserve">Aprovação formal do programa pela diretoria</t>
  </si>
  <si>
    <t xml:space="preserve">Diretoria</t>
  </si>
  <si>
    <t xml:space="preserve">Ata de aprovação</t>
  </si>
  <si>
    <t xml:space="preserve">Nomear instância responsável pelo programa</t>
  </si>
  <si>
    <t xml:space="preserve">Ato de nomeação</t>
  </si>
  <si>
    <t xml:space="preserve">Diagnóstico de aderência e mapa de lacunas</t>
  </si>
  <si>
    <t xml:space="preserve">Responsável pelo programa</t>
  </si>
  <si>
    <t xml:space="preserve">Relatório de diagnóstico</t>
  </si>
  <si>
    <t xml:space="preserve">2. Perfil, riscos e processos</t>
  </si>
  <si>
    <t xml:space="preserve">Levantar dados do Relatório de Perfil</t>
  </si>
  <si>
    <t xml:space="preserve">Rascunho do Relatório de Perfil</t>
  </si>
  <si>
    <t xml:space="preserve">Análise de riscos de integridade</t>
  </si>
  <si>
    <t xml:space="preserve">Responsável + gestores</t>
  </si>
  <si>
    <t xml:space="preserve">Matriz de riscos</t>
  </si>
  <si>
    <t xml:space="preserve">Mapear processos críticos e pontos de controle</t>
  </si>
  <si>
    <t xml:space="preserve">Gestores das áreas</t>
  </si>
  <si>
    <t xml:space="preserve">Mapas de processo e matriz de controles</t>
  </si>
  <si>
    <t xml:space="preserve">3. Regras e instrumentos</t>
  </si>
  <si>
    <t xml:space="preserve">Código de Ética e Conduta e Política de Integridade</t>
  </si>
  <si>
    <t xml:space="preserve">Responsável + Jurídico</t>
  </si>
  <si>
    <t xml:space="preserve">Documentos aprovados</t>
  </si>
  <si>
    <t xml:space="preserve">Políticas específicas: brindes, conflito de interesses, terceiros</t>
  </si>
  <si>
    <t xml:space="preserve">Políticas aprovadas</t>
  </si>
  <si>
    <t xml:space="preserve">Implantar canal de denúncias e fluxo de apuração</t>
  </si>
  <si>
    <t xml:space="preserve">Procedimento e canal ativo</t>
  </si>
  <si>
    <t xml:space="preserve">Procedimento de due diligence de terceiros</t>
  </si>
  <si>
    <t xml:space="preserve">Compras / Suprimentos</t>
  </si>
  <si>
    <t xml:space="preserve">Questionário e registros</t>
  </si>
  <si>
    <t xml:space="preserve">Plano de capacitação e comunicação</t>
  </si>
  <si>
    <t xml:space="preserve">RH + Responsável</t>
  </si>
  <si>
    <t xml:space="preserve">Plano aprovado</t>
  </si>
  <si>
    <t xml:space="preserve">4. Operação e evidências</t>
  </si>
  <si>
    <t xml:space="preserve">Realizar treinamentos (diretoria, lideranças, equipes)</t>
  </si>
  <si>
    <t xml:space="preserve">Listas de presença</t>
  </si>
  <si>
    <t xml:space="preserve">Publicar informações do art. 19 no site</t>
  </si>
  <si>
    <t xml:space="preserve">Comunicação</t>
  </si>
  <si>
    <t xml:space="preserve">Página de transparência</t>
  </si>
  <si>
    <t xml:space="preserve">Primeiro ciclo de monitoramento e plano de ação</t>
  </si>
  <si>
    <t xml:space="preserve">Relatório de monitoramento</t>
  </si>
  <si>
    <t xml:space="preserve">5. Relatórios e apresentação</t>
  </si>
  <si>
    <t xml:space="preserve">Elaborar Relatório de Perfil (Portaria SCGE nº 19/2021)</t>
  </si>
  <si>
    <t xml:space="preserve">Relatório de Perfil</t>
  </si>
  <si>
    <t xml:space="preserve">Elaborar Relatório de Conformidade com documentos probatórios</t>
  </si>
  <si>
    <t xml:space="preserve">Relatório de Conformidade</t>
  </si>
  <si>
    <t xml:space="preserve">Revisão final e envio ao órgão avaliador</t>
  </si>
  <si>
    <t xml:space="preserve">Diretoria + Responsável</t>
  </si>
  <si>
    <t xml:space="preserve">Comprovante de envio</t>
  </si>
  <si>
    <t xml:space="preserve">Modelo de referência elaborado pela Lumi Consult. Ajuste fases e prazos ao porte e à maturidade da empresa. Não constitui parecer jurídico. integridadepe.com.br</t>
  </si>
  <si>
    <t xml:space="preserve">Evidências por aspecto de avaliação (art. 8º da Lei nº 16.722/2019)</t>
  </si>
  <si>
    <t xml:space="preserve">Aspecto</t>
  </si>
  <si>
    <t xml:space="preserve">Exemplos de evidências</t>
  </si>
  <si>
    <t xml:space="preserve">Onde está arquivada</t>
  </si>
  <si>
    <t xml:space="preserve">Comprometimento da alta administração</t>
  </si>
  <si>
    <t xml:space="preserve">Atas, comunicados, orçamento do programa</t>
  </si>
  <si>
    <t xml:space="preserve">Instância responsável</t>
  </si>
  <si>
    <t xml:space="preserve">Ato de nomeação, regimento, reporte à diretoria</t>
  </si>
  <si>
    <t xml:space="preserve">Perfil e riscos</t>
  </si>
  <si>
    <t xml:space="preserve">Relatório de Perfil, matriz de riscos, mapas de processo</t>
  </si>
  <si>
    <t xml:space="preserve">Regras e instrumentos</t>
  </si>
  <si>
    <t xml:space="preserve">Código, políticas, treinamentos, canal, due diligence, medidas disciplinares, transparência</t>
  </si>
  <si>
    <t xml:space="preserve">Monitoramento</t>
  </si>
  <si>
    <t xml:space="preserve">Indicadores, relatórios periódicos, planos de ação</t>
  </si>
</sst>
</file>

<file path=xl/styles.xml><?xml version="1.0" encoding="utf-8"?>
<styleSheet xmlns="http://schemas.openxmlformats.org/spreadsheetml/2006/main">
  <numFmts count="1">
    <numFmt numFmtId="164" formatCode="dd/mm/yyyy"/>
  </numFmts>
  <fonts count="4">
    <font>
      <sz val="11"/>
      <name val="Calibri"/>
    </font>
    <font>
      <b/>
      <sz val="14"/>
      <color rgb="FF0B1F1C"/>
      <name val="Calibri"/>
    </font>
    <font>
      <b/>
      <sz val="11"/>
      <color rgb="FFFFFFFF"/>
      <name val="Calibri"/>
    </font>
    <font>
      <b/>
      <sz val="11"/>
      <color rgb="FF0F4C45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4C45"/>
      </patternFill>
    </fill>
    <fill>
      <patternFill patternType="solid">
        <fgColor rgb="FFCFEADF"/>
      </patternFill>
    </fill>
    <fill>
      <patternFill patternType="solid">
        <fgColor rgb="FFF4E6C9"/>
      </patternFill>
    </fill>
  </fills>
  <borders count="2">
    <border/>
    <border>
      <bottom style="thin">
        <color rgb="FFDCE4DF"/>
      </bottom>
    </border>
  </borders>
  <cellStyleXfs count="1">
    <xf/>
  </cellStyleXfs>
  <cellXfs count="7">
    <xf/>
    <xf fontId="1" applyFont="1"/>
    <xf fontId="2" fillId="2" applyFont="1" applyFill="1">
      <alignment vertical="center" wrapText="1"/>
    </xf>
    <xf numFmtId="164" borderId="1" applyNumberFormat="1" applyBorder="1"/>
    <xf fontId="3" fillId="3" applyFont="1" applyFill="1"/>
    <xf fillId="4" borderId="1" applyFill="1" applyBorder="1"/>
    <xf borderId="1" applyBorder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6" topLeftCell="A7" activePane="bottomLeft" state="frozen"/>
    </sheetView>
  </sheetViews>
  <cols>
    <col min="1" max="1" width="58" customWidth="1"/>
    <col min="2" max="2" width="10" customWidth="1"/>
    <col min="3" max="3" width="10" customWidth="1"/>
    <col min="4" max="4" width="13" customWidth="1"/>
    <col min="5" max="5" width="13" customWidth="1"/>
    <col min="6" max="6" width="24" customWidth="1"/>
    <col min="7" max="7" width="34" customWidth="1"/>
    <col min="8" max="8" width="15" customWidth="1"/>
    <col min="9" max="9" width="30" customWidth="1"/>
  </cols>
  <sheetData>
    <row r="1">
      <c r="A1" t="s" s="1">
        <v>0</v>
      </c>
    </row>
    <row r="2">
      <c r="A2" t="s" s="6">
        <v>1</v>
      </c>
    </row>
    <row r="3">
      <c r="A3" t="s" s="2">
        <v>2</v>
      </c>
      <c r="C3" s="5">
        <v>46300</v>
      </c>
    </row>
    <row r="4">
      <c r="A4" t="s" s="2">
        <v>3</v>
      </c>
      <c r="C4" s="3">
        <f>C3+180</f>
      </c>
    </row>
    <row r="6">
      <c r="A6" t="s" s="2">
        <v>4</v>
      </c>
      <c r="B6" t="s" s="2">
        <v>5</v>
      </c>
      <c r="C6" t="s" s="2">
        <v>6</v>
      </c>
      <c r="D6" t="s" s="2">
        <v>7</v>
      </c>
      <c r="E6" t="s" s="2">
        <v>8</v>
      </c>
      <c r="F6" t="s" s="2">
        <v>9</v>
      </c>
      <c r="G6" t="s" s="2">
        <v>10</v>
      </c>
      <c r="H6" t="s" s="2">
        <v>11</v>
      </c>
      <c r="I6" t="s" s="2">
        <v>12</v>
      </c>
    </row>
    <row r="7">
      <c r="A7" t="s" s="4">
        <v>13</v>
      </c>
      <c r="B7" s="4">
        <v>1</v>
      </c>
      <c r="C7" s="4">
        <v>30</v>
      </c>
      <c r="D7" s="3">
        <f>$C$3+B7-1</f>
      </c>
      <c r="E7" s="3">
        <f>$C$3+C7-1</f>
      </c>
    </row>
    <row r="8">
      <c r="A8" t="s" s="6">
        <v>14</v>
      </c>
      <c r="B8">
        <v>1</v>
      </c>
      <c r="C8">
        <v>30</v>
      </c>
      <c r="D8" s="3">
        <f>$C$3+B8-1</f>
      </c>
      <c r="E8" s="3">
        <f>$C$3+C8-1</f>
      </c>
      <c r="F8" t="s" s="6">
        <v>15</v>
      </c>
      <c r="G8" t="s" s="6">
        <v>16</v>
      </c>
      <c r="H8" t="s" s="5">
        <v>17</v>
      </c>
      <c r="I8" s="6"/>
    </row>
    <row r="9">
      <c r="A9" t="s" s="6">
        <v>18</v>
      </c>
      <c r="B9">
        <v>1</v>
      </c>
      <c r="C9">
        <v>30</v>
      </c>
      <c r="D9" s="3">
        <f>$C$3+B9-1</f>
      </c>
      <c r="E9" s="3">
        <f>$C$3+C9-1</f>
      </c>
      <c r="F9" t="s" s="6">
        <v>19</v>
      </c>
      <c r="G9" t="s" s="6">
        <v>20</v>
      </c>
      <c r="H9" t="s" s="5">
        <v>17</v>
      </c>
      <c r="I9" s="6"/>
    </row>
    <row r="10">
      <c r="A10" t="s" s="6">
        <v>21</v>
      </c>
      <c r="B10">
        <v>1</v>
      </c>
      <c r="C10">
        <v>30</v>
      </c>
      <c r="D10" s="3">
        <f>$C$3+B10-1</f>
      </c>
      <c r="E10" s="3">
        <f>$C$3+C10-1</f>
      </c>
      <c r="F10" t="s" s="6">
        <v>19</v>
      </c>
      <c r="G10" t="s" s="6">
        <v>22</v>
      </c>
      <c r="H10" t="s" s="5">
        <v>17</v>
      </c>
      <c r="I10" s="6"/>
    </row>
    <row r="11">
      <c r="A11" t="s" s="6">
        <v>23</v>
      </c>
      <c r="B11">
        <v>1</v>
      </c>
      <c r="C11">
        <v>30</v>
      </c>
      <c r="D11" s="3">
        <f>$C$3+B11-1</f>
      </c>
      <c r="E11" s="3">
        <f>$C$3+C11-1</f>
      </c>
      <c r="F11" t="s" s="6">
        <v>24</v>
      </c>
      <c r="G11" t="s" s="6">
        <v>25</v>
      </c>
      <c r="H11" t="s" s="5">
        <v>17</v>
      </c>
      <c r="I11" s="6"/>
    </row>
    <row r="12">
      <c r="A12" t="s" s="4">
        <v>26</v>
      </c>
      <c r="B12" s="4">
        <v>31</v>
      </c>
      <c r="C12" s="4">
        <v>75</v>
      </c>
      <c r="D12" s="3">
        <f>$C$3+B12-1</f>
      </c>
      <c r="E12" s="3">
        <f>$C$3+C12-1</f>
      </c>
    </row>
    <row r="13">
      <c r="A13" t="s" s="6">
        <v>27</v>
      </c>
      <c r="B13">
        <v>31</v>
      </c>
      <c r="C13">
        <v>75</v>
      </c>
      <c r="D13" s="3">
        <f>$C$3+B13-1</f>
      </c>
      <c r="E13" s="3">
        <f>$C$3+C13-1</f>
      </c>
      <c r="F13" t="s" s="6">
        <v>24</v>
      </c>
      <c r="G13" t="s" s="6">
        <v>28</v>
      </c>
      <c r="H13" t="s" s="5">
        <v>17</v>
      </c>
      <c r="I13" s="6"/>
    </row>
    <row r="14">
      <c r="A14" t="s" s="6">
        <v>29</v>
      </c>
      <c r="B14">
        <v>31</v>
      </c>
      <c r="C14">
        <v>75</v>
      </c>
      <c r="D14" s="3">
        <f>$C$3+B14-1</f>
      </c>
      <c r="E14" s="3">
        <f>$C$3+C14-1</f>
      </c>
      <c r="F14" t="s" s="6">
        <v>30</v>
      </c>
      <c r="G14" t="s" s="6">
        <v>31</v>
      </c>
      <c r="H14" t="s" s="5">
        <v>17</v>
      </c>
      <c r="I14" s="6"/>
    </row>
    <row r="15">
      <c r="A15" t="s" s="6">
        <v>32</v>
      </c>
      <c r="B15">
        <v>31</v>
      </c>
      <c r="C15">
        <v>75</v>
      </c>
      <c r="D15" s="3">
        <f>$C$3+B15-1</f>
      </c>
      <c r="E15" s="3">
        <f>$C$3+C15-1</f>
      </c>
      <c r="F15" t="s" s="6">
        <v>33</v>
      </c>
      <c r="G15" t="s" s="6">
        <v>34</v>
      </c>
      <c r="H15" t="s" s="5">
        <v>17</v>
      </c>
      <c r="I15" s="6"/>
    </row>
    <row r="16">
      <c r="A16" t="s" s="4">
        <v>35</v>
      </c>
      <c r="B16" s="4">
        <v>76</v>
      </c>
      <c r="C16" s="4">
        <v>130</v>
      </c>
      <c r="D16" s="3">
        <f>$C$3+B16-1</f>
      </c>
      <c r="E16" s="3">
        <f>$C$3+C16-1</f>
      </c>
    </row>
    <row r="17">
      <c r="A17" t="s" s="6">
        <v>36</v>
      </c>
      <c r="B17">
        <v>76</v>
      </c>
      <c r="C17">
        <v>130</v>
      </c>
      <c r="D17" s="3">
        <f>$C$3+B17-1</f>
      </c>
      <c r="E17" s="3">
        <f>$C$3+C17-1</f>
      </c>
      <c r="F17" t="s" s="6">
        <v>37</v>
      </c>
      <c r="G17" t="s" s="6">
        <v>38</v>
      </c>
      <c r="H17" t="s" s="5">
        <v>17</v>
      </c>
      <c r="I17" s="6"/>
    </row>
    <row r="18">
      <c r="A18" t="s" s="6">
        <v>39</v>
      </c>
      <c r="B18">
        <v>76</v>
      </c>
      <c r="C18">
        <v>130</v>
      </c>
      <c r="D18" s="3">
        <f>$C$3+B18-1</f>
      </c>
      <c r="E18" s="3">
        <f>$C$3+C18-1</f>
      </c>
      <c r="F18" t="s" s="6">
        <v>37</v>
      </c>
      <c r="G18" t="s" s="6">
        <v>40</v>
      </c>
      <c r="H18" t="s" s="5">
        <v>17</v>
      </c>
      <c r="I18" s="6"/>
    </row>
    <row r="19">
      <c r="A19" t="s" s="6">
        <v>41</v>
      </c>
      <c r="B19">
        <v>76</v>
      </c>
      <c r="C19">
        <v>130</v>
      </c>
      <c r="D19" s="3">
        <f>$C$3+B19-1</f>
      </c>
      <c r="E19" s="3">
        <f>$C$3+C19-1</f>
      </c>
      <c r="F19" t="s" s="6">
        <v>24</v>
      </c>
      <c r="G19" t="s" s="6">
        <v>42</v>
      </c>
      <c r="H19" t="s" s="5">
        <v>17</v>
      </c>
      <c r="I19" s="6"/>
    </row>
    <row r="20">
      <c r="A20" t="s" s="6">
        <v>43</v>
      </c>
      <c r="B20">
        <v>76</v>
      </c>
      <c r="C20">
        <v>130</v>
      </c>
      <c r="D20" s="3">
        <f>$C$3+B20-1</f>
      </c>
      <c r="E20" s="3">
        <f>$C$3+C20-1</f>
      </c>
      <c r="F20" t="s" s="6">
        <v>44</v>
      </c>
      <c r="G20" t="s" s="6">
        <v>45</v>
      </c>
      <c r="H20" t="s" s="5">
        <v>17</v>
      </c>
      <c r="I20" s="6"/>
    </row>
    <row r="21">
      <c r="A21" t="s" s="6">
        <v>46</v>
      </c>
      <c r="B21">
        <v>76</v>
      </c>
      <c r="C21">
        <v>130</v>
      </c>
      <c r="D21" s="3">
        <f>$C$3+B21-1</f>
      </c>
      <c r="E21" s="3">
        <f>$C$3+C21-1</f>
      </c>
      <c r="F21" t="s" s="6">
        <v>47</v>
      </c>
      <c r="G21" t="s" s="6">
        <v>48</v>
      </c>
      <c r="H21" t="s" s="5">
        <v>17</v>
      </c>
      <c r="I21" s="6"/>
    </row>
    <row r="22">
      <c r="A22" t="s" s="4">
        <v>49</v>
      </c>
      <c r="B22" s="4">
        <v>131</v>
      </c>
      <c r="C22" s="4">
        <v>165</v>
      </c>
      <c r="D22" s="3">
        <f>$C$3+B22-1</f>
      </c>
      <c r="E22" s="3">
        <f>$C$3+C22-1</f>
      </c>
    </row>
    <row r="23">
      <c r="A23" t="s" s="6">
        <v>50</v>
      </c>
      <c r="B23">
        <v>131</v>
      </c>
      <c r="C23">
        <v>165</v>
      </c>
      <c r="D23" s="3">
        <f>$C$3+B23-1</f>
      </c>
      <c r="E23" s="3">
        <f>$C$3+C23-1</f>
      </c>
      <c r="F23" t="s" s="6">
        <v>47</v>
      </c>
      <c r="G23" t="s" s="6">
        <v>51</v>
      </c>
      <c r="H23" t="s" s="5">
        <v>17</v>
      </c>
      <c r="I23" s="6"/>
    </row>
    <row r="24">
      <c r="A24" t="s" s="6">
        <v>52</v>
      </c>
      <c r="B24">
        <v>131</v>
      </c>
      <c r="C24">
        <v>165</v>
      </c>
      <c r="D24" s="3">
        <f>$C$3+B24-1</f>
      </c>
      <c r="E24" s="3">
        <f>$C$3+C24-1</f>
      </c>
      <c r="F24" t="s" s="6">
        <v>53</v>
      </c>
      <c r="G24" t="s" s="6">
        <v>54</v>
      </c>
      <c r="H24" t="s" s="5">
        <v>17</v>
      </c>
      <c r="I24" s="6"/>
    </row>
    <row r="25">
      <c r="A25" t="s" s="6">
        <v>55</v>
      </c>
      <c r="B25">
        <v>131</v>
      </c>
      <c r="C25">
        <v>165</v>
      </c>
      <c r="D25" s="3">
        <f>$C$3+B25-1</f>
      </c>
      <c r="E25" s="3">
        <f>$C$3+C25-1</f>
      </c>
      <c r="F25" t="s" s="6">
        <v>24</v>
      </c>
      <c r="G25" t="s" s="6">
        <v>56</v>
      </c>
      <c r="H25" t="s" s="5">
        <v>17</v>
      </c>
      <c r="I25" s="6"/>
    </row>
    <row r="26">
      <c r="A26" t="s" s="4">
        <v>57</v>
      </c>
      <c r="B26" s="4">
        <v>166</v>
      </c>
      <c r="C26" s="4">
        <v>180</v>
      </c>
      <c r="D26" s="3">
        <f>$C$3+B26-1</f>
      </c>
      <c r="E26" s="3">
        <f>$C$3+C26-1</f>
      </c>
    </row>
    <row r="27">
      <c r="A27" t="s" s="6">
        <v>58</v>
      </c>
      <c r="B27">
        <v>166</v>
      </c>
      <c r="C27">
        <v>180</v>
      </c>
      <c r="D27" s="3">
        <f>$C$3+B27-1</f>
      </c>
      <c r="E27" s="3">
        <f>$C$3+C27-1</f>
      </c>
      <c r="F27" t="s" s="6">
        <v>24</v>
      </c>
      <c r="G27" t="s" s="6">
        <v>59</v>
      </c>
      <c r="H27" t="s" s="5">
        <v>17</v>
      </c>
      <c r="I27" s="6"/>
    </row>
    <row r="28">
      <c r="A28" t="s" s="6">
        <v>60</v>
      </c>
      <c r="B28">
        <v>166</v>
      </c>
      <c r="C28">
        <v>180</v>
      </c>
      <c r="D28" s="3">
        <f>$C$3+B28-1</f>
      </c>
      <c r="E28" s="3">
        <f>$C$3+C28-1</f>
      </c>
      <c r="F28" t="s" s="6">
        <v>24</v>
      </c>
      <c r="G28" t="s" s="6">
        <v>61</v>
      </c>
      <c r="H28" t="s" s="5">
        <v>17</v>
      </c>
      <c r="I28" s="6"/>
    </row>
    <row r="29">
      <c r="A29" t="s" s="6">
        <v>62</v>
      </c>
      <c r="B29">
        <v>166</v>
      </c>
      <c r="C29">
        <v>180</v>
      </c>
      <c r="D29" s="3">
        <f>$C$3+B29-1</f>
      </c>
      <c r="E29" s="3">
        <f>$C$3+C29-1</f>
      </c>
      <c r="F29" t="s" s="6">
        <v>63</v>
      </c>
      <c r="G29" t="s" s="6">
        <v>64</v>
      </c>
      <c r="H29" t="s" s="5">
        <v>17</v>
      </c>
      <c r="I29" s="6"/>
    </row>
    <row r="31">
      <c r="A31" t="s" s="6">
        <v>65</v>
      </c>
    </row>
  </sheetData>
  <dataValidations count="1">
    <dataValidation type="list" allowBlank="1" sqref="H7:H29">
      <formula1>"Não iniciado,Em andamento,Concluído,Bloqueado"</formula1>
    </dataValidation>
  </dataValidations>
  <pageSetup orientation="landscape" fitToWidth="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36" customWidth="1"/>
    <col min="2" max="2" width="60" customWidth="1"/>
    <col min="3" max="3" width="30" customWidth="1"/>
    <col min="4" max="4" width="15" customWidth="1"/>
  </cols>
  <sheetData>
    <row r="1">
      <c r="A1" t="s" s="1">
        <v>66</v>
      </c>
    </row>
    <row r="3">
      <c r="A3" t="s" s="2">
        <v>67</v>
      </c>
      <c r="B3" t="s" s="2">
        <v>68</v>
      </c>
      <c r="C3" t="s" s="2">
        <v>69</v>
      </c>
      <c r="D3" t="s" s="2">
        <v>11</v>
      </c>
    </row>
    <row r="4">
      <c r="A4" t="s" s="6">
        <v>70</v>
      </c>
      <c r="B4" t="s" s="6">
        <v>71</v>
      </c>
      <c r="C4" s="6"/>
      <c r="D4" t="s" s="5">
        <v>17</v>
      </c>
    </row>
    <row r="5">
      <c r="A5" t="s" s="6">
        <v>72</v>
      </c>
      <c r="B5" t="s" s="6">
        <v>73</v>
      </c>
      <c r="C5" s="6"/>
      <c r="D5" t="s" s="5">
        <v>17</v>
      </c>
    </row>
    <row r="6">
      <c r="A6" t="s" s="6">
        <v>74</v>
      </c>
      <c r="B6" t="s" s="6">
        <v>75</v>
      </c>
      <c r="C6" s="6"/>
      <c r="D6" t="s" s="5">
        <v>17</v>
      </c>
    </row>
    <row r="7">
      <c r="A7" t="s" s="6">
        <v>76</v>
      </c>
      <c r="B7" t="s" s="6">
        <v>77</v>
      </c>
      <c r="C7" s="6"/>
      <c r="D7" t="s" s="5">
        <v>17</v>
      </c>
    </row>
    <row r="8">
      <c r="A8" t="s" s="6">
        <v>78</v>
      </c>
      <c r="B8" t="s" s="6">
        <v>79</v>
      </c>
      <c r="C8" s="6"/>
      <c r="D8" t="s" s="5">
        <v>17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Cronograma de adequação em 180 dias</dc:title>
  <dc:creator>Lumi Consult</dc:creator>
  <dcterms:created xsi:type="dcterms:W3CDTF">2026-10-15T00:00:00Z</dcterms:created>
</cp:coreProperties>
</file>